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FE35CEEBCB6433FB7DC5BC1C1420381" descr="52d8852eb2f4ba405eb92236b8b575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9800" y="771525"/>
          <a:ext cx="2140585" cy="2282190"/>
        </a:xfrm>
        <a:prstGeom prst="rect">
          <a:avLst/>
        </a:prstGeom>
      </xdr:spPr>
    </xdr:pic>
  </etc:cellImage>
  <etc:cellImage>
    <xdr:pic>
      <xdr:nvPicPr>
        <xdr:cNvPr id="3" name="ID_96F4A66473354DF59F2D894C8980B873" descr="58015eb29883c4d8cc0be3453b0f68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29800" y="1724025"/>
          <a:ext cx="4015105" cy="2567940"/>
        </a:xfrm>
        <a:prstGeom prst="rect">
          <a:avLst/>
        </a:prstGeom>
      </xdr:spPr>
    </xdr:pic>
  </etc:cellImage>
  <etc:cellImage>
    <xdr:pic>
      <xdr:nvPicPr>
        <xdr:cNvPr id="5" name="ID_2016F2EE53EB4F1AA3E51AAAD175DF8D" descr="9cba4784ef8b93b1fbc99695a1983e7"/>
        <xdr:cNvPicPr>
          <a:picLocks noChangeAspect="1"/>
        </xdr:cNvPicPr>
      </xdr:nvPicPr>
      <xdr:blipFill>
        <a:blip r:embed="rId3"/>
        <a:srcRect t="7576" b="5472"/>
        <a:stretch>
          <a:fillRect/>
        </a:stretch>
      </xdr:blipFill>
      <xdr:spPr>
        <a:xfrm>
          <a:off x="9829800" y="2438400"/>
          <a:ext cx="1630045" cy="2229485"/>
        </a:xfrm>
        <a:prstGeom prst="rect">
          <a:avLst/>
        </a:prstGeom>
      </xdr:spPr>
    </xdr:pic>
  </etc:cellImage>
  <etc:cellImage>
    <xdr:pic>
      <xdr:nvPicPr>
        <xdr:cNvPr id="6" name="ID_60A725AADF854803868F887793818918" descr="e1989e61cb94c652d2ff6ee367b6f3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829800" y="5562600"/>
          <a:ext cx="1946275" cy="2193290"/>
        </a:xfrm>
        <a:prstGeom prst="rect">
          <a:avLst/>
        </a:prstGeom>
      </xdr:spPr>
    </xdr:pic>
  </etc:cellImage>
  <etc:cellImage>
    <xdr:pic>
      <xdr:nvPicPr>
        <xdr:cNvPr id="7" name="ID_FAFE10ABDC2D4DD884CB4B3B14B60456" descr="5e81d5ae8e29936a9bd3a29759e5e2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829800" y="3390900"/>
          <a:ext cx="2893695" cy="2525395"/>
        </a:xfrm>
        <a:prstGeom prst="rect">
          <a:avLst/>
        </a:prstGeom>
      </xdr:spPr>
    </xdr:pic>
  </etc:cellImage>
  <etc:cellImage>
    <xdr:pic>
      <xdr:nvPicPr>
        <xdr:cNvPr id="8" name="ID_122D9B2D0C14401EBBC6C8D60C780A14" descr="b96b4b38574bf28dd740856183ff6f1"/>
        <xdr:cNvPicPr>
          <a:picLocks noChangeAspect="1"/>
        </xdr:cNvPicPr>
      </xdr:nvPicPr>
      <xdr:blipFill>
        <a:blip r:embed="rId6"/>
        <a:srcRect t="10255" b="12661"/>
        <a:stretch>
          <a:fillRect/>
        </a:stretch>
      </xdr:blipFill>
      <xdr:spPr>
        <a:xfrm>
          <a:off x="9829800" y="4222115"/>
          <a:ext cx="3720465" cy="3112135"/>
        </a:xfrm>
        <a:prstGeom prst="rect">
          <a:avLst/>
        </a:prstGeom>
      </xdr:spPr>
    </xdr:pic>
  </etc:cellImage>
  <etc:cellImage>
    <xdr:pic>
      <xdr:nvPicPr>
        <xdr:cNvPr id="9" name="ID_FB480E798C9C4C168E66A6C78CD35A3E" descr="1c47f3dd43c7448d122f2b47641f43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29800" y="5018405"/>
          <a:ext cx="4493895" cy="31038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<sst xmlns="http://schemas.openxmlformats.org/spreadsheetml/2006/main" count="45" uniqueCount="39">
  <si>
    <t>市场征询目录</t>
  </si>
  <si>
    <t>序号</t>
  </si>
  <si>
    <t>项目名称</t>
  </si>
  <si>
    <t>使用科室</t>
  </si>
  <si>
    <t>数量</t>
  </si>
  <si>
    <t>尺寸要求</t>
  </si>
  <si>
    <t>用途及要求</t>
  </si>
  <si>
    <t>单价预算（元）</t>
  </si>
  <si>
    <t>单项总预算（元）</t>
  </si>
  <si>
    <t>总预算（元）</t>
  </si>
  <si>
    <t>参考图片</t>
  </si>
  <si>
    <t>课桌双人</t>
  </si>
  <si>
    <t>科教科</t>
  </si>
  <si>
    <r>
      <t>65</t>
    </r>
    <r>
      <rPr>
        <sz val="14"/>
        <color theme="1"/>
        <rFont val="宋体"/>
        <charset val="134"/>
      </rPr>
      <t>张</t>
    </r>
  </si>
  <si>
    <t>1200*400*760</t>
  </si>
  <si>
    <t>钢架托板：采用优质高精度一级冷轧钢板和钢管组合焊接成型，两边托板为冷轧钢板冲压成型。板材：采用优质三聚氰胺饰面，经过防虫、防潮、防腐处理，表面防刮耐磨，台面厚度25mm。</t>
  </si>
  <si>
    <t>课桌三人</t>
  </si>
  <si>
    <r>
      <t>14</t>
    </r>
    <r>
      <rPr>
        <sz val="14"/>
        <color theme="1"/>
        <rFont val="宋体"/>
        <charset val="134"/>
      </rPr>
      <t>张</t>
    </r>
  </si>
  <si>
    <t>1800*400*760</t>
  </si>
  <si>
    <t>椅子</t>
  </si>
  <si>
    <r>
      <t>174</t>
    </r>
    <r>
      <rPr>
        <sz val="14"/>
        <color theme="1"/>
        <rFont val="宋体"/>
        <charset val="134"/>
      </rPr>
      <t>把</t>
    </r>
  </si>
  <si>
    <t>/</t>
  </si>
  <si>
    <r>
      <t>采用</t>
    </r>
    <r>
      <rPr>
        <sz val="9"/>
        <color theme="1"/>
        <rFont val="Calibri"/>
        <charset val="134"/>
      </rPr>
      <t>PP</t>
    </r>
    <r>
      <rPr>
        <sz val="9"/>
        <color theme="1"/>
        <rFont val="宋体"/>
        <charset val="134"/>
      </rPr>
      <t>材质塑料，结实耐用，</t>
    </r>
    <r>
      <rPr>
        <sz val="9"/>
        <color theme="1"/>
        <rFont val="Calibri"/>
        <charset val="134"/>
      </rPr>
      <t>PP</t>
    </r>
    <r>
      <rPr>
        <sz val="9"/>
        <color theme="1"/>
        <rFont val="宋体"/>
        <charset val="134"/>
      </rPr>
      <t>聚丙烯一体设计，柔韧性强。</t>
    </r>
  </si>
  <si>
    <t>讲台</t>
  </si>
  <si>
    <r>
      <t>4</t>
    </r>
    <r>
      <rPr>
        <sz val="14"/>
        <color theme="1"/>
        <rFont val="宋体"/>
        <charset val="134"/>
      </rPr>
      <t>套</t>
    </r>
  </si>
  <si>
    <t>1400*500*760</t>
  </si>
  <si>
    <r>
      <t>采用优质三聚氰胺饰面，经过防虫、防潮、防腐处理，表面防刮耐磨，</t>
    </r>
    <r>
      <rPr>
        <sz val="9"/>
        <color theme="1"/>
        <rFont val="Calibri"/>
        <charset val="134"/>
      </rPr>
      <t>PVC</t>
    </r>
    <r>
      <rPr>
        <sz val="9"/>
        <color theme="1"/>
        <rFont val="宋体"/>
        <charset val="134"/>
      </rPr>
      <t xml:space="preserve">胶边，防火、耐磨、防污、牢固耐用。 </t>
    </r>
    <r>
      <rPr>
        <sz val="9"/>
        <color theme="1"/>
        <rFont val="Calibri"/>
        <charset val="134"/>
      </rPr>
      <t xml:space="preserve"> </t>
    </r>
    <r>
      <rPr>
        <sz val="14"/>
        <color theme="1"/>
        <rFont val="Calibri"/>
        <charset val="134"/>
      </rPr>
      <t xml:space="preserve">                  </t>
    </r>
  </si>
  <si>
    <t>书架</t>
  </si>
  <si>
    <r>
      <t>5</t>
    </r>
    <r>
      <rPr>
        <sz val="14"/>
        <color theme="1"/>
        <rFont val="宋体"/>
        <charset val="134"/>
      </rPr>
      <t>套</t>
    </r>
  </si>
  <si>
    <t>2400*500*2400</t>
  </si>
  <si>
    <r>
      <t>采用优质三聚氰胺饰面，经过防虫、防潮、防腐处理，表面防刮耐磨，</t>
    </r>
    <r>
      <rPr>
        <sz val="9"/>
        <color theme="1"/>
        <rFont val="Calibri"/>
        <charset val="134"/>
      </rPr>
      <t>PVC</t>
    </r>
    <r>
      <rPr>
        <sz val="9"/>
        <color theme="1"/>
        <rFont val="宋体"/>
        <charset val="134"/>
      </rPr>
      <t xml:space="preserve">胶边，防火、耐磨、防污、牢固耐用。 </t>
    </r>
    <r>
      <rPr>
        <sz val="9"/>
        <color theme="1"/>
        <rFont val="Calibri"/>
        <charset val="134"/>
      </rPr>
      <t xml:space="preserve"> </t>
    </r>
  </si>
  <si>
    <t>吧台</t>
  </si>
  <si>
    <r>
      <t>1</t>
    </r>
    <r>
      <rPr>
        <sz val="14"/>
        <color theme="1"/>
        <rFont val="宋体"/>
        <charset val="134"/>
      </rPr>
      <t>套</t>
    </r>
  </si>
  <si>
    <t>3100*600*800</t>
  </si>
  <si>
    <t>设备储物柜</t>
  </si>
  <si>
    <r>
      <t>17</t>
    </r>
    <r>
      <rPr>
        <sz val="14"/>
        <color theme="1"/>
        <rFont val="宋体"/>
        <charset val="134"/>
      </rPr>
      <t>米</t>
    </r>
  </si>
  <si>
    <t>办公椅</t>
  </si>
  <si>
    <r>
      <t>4</t>
    </r>
    <r>
      <rPr>
        <sz val="14"/>
        <color theme="1"/>
        <rFont val="宋体"/>
        <charset val="134"/>
      </rPr>
      <t>张</t>
    </r>
  </si>
  <si>
    <t>椅面选用优质网面，高弹海绵。高承重椅脚，耐磨稳固抗压。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</si>
</sst>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6"/>
      <name val="宋体"/>
      <charset val="134"/>
    </font>
    <font>
      <sz val="16"/>
      <name val="宋体"/>
      <charset val="134"/>
    </font>
    <font>
      <sz val="14"/>
      <color theme="1"/>
      <name val="Calibri"/>
      <charset val="134"/>
    </font>
    <font>
      <sz val="9"/>
      <color theme="1"/>
      <name val="宋体"/>
      <charset val="134"/>
    </font>
    <font>
      <sz val="16"/>
      <color indexed="8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theme="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" fillId="0" borderId="2" xfId="0" applyFont="1" applyBorder="1">
      <alignment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justify" vertical="top" wrapText="1"/>
    </xf>
    <xf numFmtId="0" fontId="6" fillId="0" borderId="2" xfId="0" applyFont="1" applyBorder="1" applyAlignment="1">
      <alignment horizontal="justify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justify" vertical="top" wrapText="1"/>
    </xf>
    <xf numFmtId="0" fontId="8" fillId="0" borderId="2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tabSelected="1" workbookViewId="0">
      <selection activeCell="E5" sqref="E5"/>
    </sheetView>
  </sheetViews>
  <sheetFormatPr defaultColWidth="9" defaultRowHeight="20.25"/>
  <cols>
    <col min="1" max="1" width="9" style="2"/>
    <col min="2" max="2" width="15" style="3" customWidth="1"/>
    <col min="3" max="3" width="14.125" style="4" customWidth="1"/>
    <col min="4" max="4" width="9" style="4"/>
    <col min="5" max="5" width="17.5" style="4" customWidth="1"/>
    <col min="6" max="6" width="28.75" style="4" customWidth="1"/>
    <col min="7" max="8" width="19.625" style="4" customWidth="1"/>
    <col min="9" max="9" width="16" style="4" customWidth="1"/>
    <col min="10" max="10" width="12.5" style="4"/>
    <col min="11" max="16384" width="9" style="4"/>
  </cols>
  <sheetData>
    <row r="1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spans="1:10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9" t="s">
        <v>8</v>
      </c>
      <c r="I2" s="9" t="s">
        <v>9</v>
      </c>
      <c r="J2" s="9" t="s">
        <v>10</v>
      </c>
    </row>
    <row r="3" ht="75" spans="1:10">
      <c r="A3" s="10">
        <v>1</v>
      </c>
      <c r="B3" s="11" t="s">
        <v>11</v>
      </c>
      <c r="C3" s="12" t="s">
        <v>12</v>
      </c>
      <c r="D3" s="13" t="s">
        <v>13</v>
      </c>
      <c r="E3" s="13" t="s">
        <v>14</v>
      </c>
      <c r="F3" s="14" t="s">
        <v>15</v>
      </c>
      <c r="G3" s="13">
        <v>450</v>
      </c>
      <c r="H3" s="13">
        <v>29250</v>
      </c>
      <c r="I3" s="21">
        <v>103850</v>
      </c>
      <c r="J3" s="22" t="str">
        <f>_xlfn.DISPIMG("ID_6FE35CEEBCB6433FB7DC5BC1C1420381",1)</f>
        <v>=DISPIMG("ID_6FE35CEEBCB6433FB7DC5BC1C1420381",1)</v>
      </c>
    </row>
    <row r="4" ht="56.25" spans="1:10">
      <c r="A4" s="15">
        <v>2</v>
      </c>
      <c r="B4" s="11" t="s">
        <v>16</v>
      </c>
      <c r="C4" s="12"/>
      <c r="D4" s="13" t="s">
        <v>17</v>
      </c>
      <c r="E4" s="13" t="s">
        <v>18</v>
      </c>
      <c r="F4" s="14" t="s">
        <v>15</v>
      </c>
      <c r="G4" s="13">
        <v>550</v>
      </c>
      <c r="H4" s="13">
        <v>7700</v>
      </c>
      <c r="I4" s="21"/>
      <c r="J4" s="22" t="str">
        <f>_xlfn.DISPIMG("ID_96F4A66473354DF59F2D894C8980B873",1)</f>
        <v>=DISPIMG("ID_96F4A66473354DF59F2D894C8980B873",1)</v>
      </c>
    </row>
    <row r="5" ht="75" spans="1:10">
      <c r="A5" s="10">
        <v>3</v>
      </c>
      <c r="B5" s="11" t="s">
        <v>19</v>
      </c>
      <c r="C5" s="12"/>
      <c r="D5" s="13" t="s">
        <v>20</v>
      </c>
      <c r="E5" s="13" t="s">
        <v>21</v>
      </c>
      <c r="F5" s="14" t="s">
        <v>22</v>
      </c>
      <c r="G5" s="13">
        <v>120</v>
      </c>
      <c r="H5" s="13">
        <v>20880</v>
      </c>
      <c r="I5" s="21"/>
      <c r="J5" s="22" t="str">
        <f>_xlfn.DISPIMG("ID_2016F2EE53EB4F1AA3E51AAAD175DF8D",1)</f>
        <v>=DISPIMG("ID_2016F2EE53EB4F1AA3E51AAAD175DF8D",1)</v>
      </c>
    </row>
    <row r="6" ht="65.45" spans="1:10">
      <c r="A6" s="15">
        <v>4</v>
      </c>
      <c r="B6" s="11" t="s">
        <v>23</v>
      </c>
      <c r="C6" s="12"/>
      <c r="D6" s="13" t="s">
        <v>24</v>
      </c>
      <c r="E6" s="13" t="s">
        <v>25</v>
      </c>
      <c r="F6" s="14" t="s">
        <v>26</v>
      </c>
      <c r="G6" s="13">
        <v>450</v>
      </c>
      <c r="H6" s="13">
        <v>1800</v>
      </c>
      <c r="I6" s="21"/>
      <c r="J6" s="22" t="str">
        <f>_xlfn.DISPIMG("ID_FAFE10ABDC2D4DD884CB4B3B14B60456",1)</f>
        <v>=DISPIMG("ID_FAFE10ABDC2D4DD884CB4B3B14B60456",1)</v>
      </c>
    </row>
    <row r="7" ht="62.7" spans="1:10">
      <c r="A7" s="10">
        <v>5</v>
      </c>
      <c r="B7" s="16" t="s">
        <v>27</v>
      </c>
      <c r="C7" s="12"/>
      <c r="D7" s="13" t="s">
        <v>28</v>
      </c>
      <c r="E7" s="13" t="s">
        <v>29</v>
      </c>
      <c r="F7" s="14" t="s">
        <v>30</v>
      </c>
      <c r="G7" s="13">
        <v>3200</v>
      </c>
      <c r="H7" s="13">
        <v>16000</v>
      </c>
      <c r="I7" s="21"/>
      <c r="J7" s="22" t="str">
        <f>_xlfn.DISPIMG("ID_122D9B2D0C14401EBBC6C8D60C780A14",1)</f>
        <v>=DISPIMG("ID_122D9B2D0C14401EBBC6C8D60C780A14",1)</v>
      </c>
    </row>
    <row r="8" ht="51.8" spans="1:10">
      <c r="A8" s="15">
        <v>6</v>
      </c>
      <c r="B8" s="16" t="s">
        <v>31</v>
      </c>
      <c r="C8" s="12"/>
      <c r="D8" s="13" t="s">
        <v>32</v>
      </c>
      <c r="E8" s="13" t="s">
        <v>33</v>
      </c>
      <c r="F8" s="14" t="s">
        <v>30</v>
      </c>
      <c r="G8" s="13">
        <v>2500</v>
      </c>
      <c r="H8" s="13">
        <v>2500</v>
      </c>
      <c r="I8" s="21"/>
      <c r="J8" s="22" t="str">
        <f>_xlfn.DISPIMG("ID_FB480E798C9C4C168E66A6C78CD35A3E",1)</f>
        <v>=DISPIMG("ID_FB480E798C9C4C168E66A6C78CD35A3E",1)</v>
      </c>
    </row>
    <row r="9" ht="35.25" spans="1:10">
      <c r="A9" s="10">
        <v>7</v>
      </c>
      <c r="B9" s="16" t="s">
        <v>34</v>
      </c>
      <c r="C9" s="12"/>
      <c r="D9" s="13" t="s">
        <v>35</v>
      </c>
      <c r="E9" s="13" t="s">
        <v>21</v>
      </c>
      <c r="F9" s="14" t="s">
        <v>30</v>
      </c>
      <c r="G9" s="13" t="s">
        <v>21</v>
      </c>
      <c r="H9" s="13">
        <v>25000</v>
      </c>
      <c r="I9" s="21"/>
      <c r="J9" s="22"/>
    </row>
    <row r="10" ht="75" spans="1:10">
      <c r="A10" s="17">
        <v>8</v>
      </c>
      <c r="B10" s="18" t="s">
        <v>36</v>
      </c>
      <c r="C10" s="12"/>
      <c r="D10" s="19" t="s">
        <v>37</v>
      </c>
      <c r="E10" s="20" t="s">
        <v>21</v>
      </c>
      <c r="F10" s="14" t="s">
        <v>38</v>
      </c>
      <c r="G10" s="13">
        <v>180</v>
      </c>
      <c r="H10" s="13">
        <v>720</v>
      </c>
      <c r="I10" s="21"/>
      <c r="J10" s="22" t="str">
        <f>_xlfn.DISPIMG("ID_60A725AADF854803868F887793818918",1)</f>
        <v>=DISPIMG("ID_60A725AADF854803868F887793818918",1)</v>
      </c>
    </row>
  </sheetData>
  <mergeCells count="3">
    <mergeCell ref="A1:J1"/>
    <mergeCell ref="C3:C10"/>
    <mergeCell ref="I3:I10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2023-04-19T02:29:00Z</dcterms:created>
  <dcterms:modified xsi:type="dcterms:W3CDTF">2025-08-04T06:48:46Z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E5DF9F420A074915820C797D40413794_12</vt:lpwstr>
  </property>
  <property fmtid="{D5CDD505-2E9C-101B-9397-08002B2CF9AE}" pid="3" name="KSOProductBuildVer">
    <vt:lpwstr>2052-12.1.0.21915</vt:lpwstr>
  </property>
</Properties>
</file>